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00" activeTab="0"/>
  </bookViews>
  <sheets>
    <sheet name="Sheet1" sheetId="1" r:id="rId1"/>
  </sheets>
  <definedNames/>
  <calcPr fullCalcOnLoad="1"/>
</workbook>
</file>

<file path=xl/sharedStrings.xml><?xml version="1.0" encoding="utf-8"?>
<sst xmlns="http://schemas.openxmlformats.org/spreadsheetml/2006/main" count="77" uniqueCount="60">
  <si>
    <t>you choose.</t>
  </si>
  <si>
    <t>Amount</t>
  </si>
  <si>
    <t xml:space="preserve">Tuition                                         </t>
  </si>
  <si>
    <t xml:space="preserve">Fees*                                        </t>
  </si>
  <si>
    <t xml:space="preserve">Room (for double)                                       </t>
  </si>
  <si>
    <t>Other Costs</t>
  </si>
  <si>
    <t>Financial Aid</t>
  </si>
  <si>
    <t>One Semester Cost</t>
  </si>
  <si>
    <t>minus Semester Aid</t>
  </si>
  <si>
    <t>=</t>
  </si>
  <si>
    <t>(Financial Aid)</t>
  </si>
  <si>
    <t>Balance</t>
  </si>
  <si>
    <t>Types of Financial Aid</t>
  </si>
  <si>
    <t>Bill Cost (for 2 semesters)</t>
  </si>
  <si>
    <t>minus</t>
  </si>
  <si>
    <t xml:space="preserve">  costs such as parking, music lessons, art fees, nursing fees, etc. that do not apply to every student.</t>
  </si>
  <si>
    <t xml:space="preserve">Listed below is the highest possible cost for each of the expense items in the left column. Items like </t>
  </si>
  <si>
    <t xml:space="preserve"> </t>
  </si>
  <si>
    <t>TOTAL FIN.  AID</t>
  </si>
  <si>
    <t>(</t>
  </si>
  <si>
    <t>semester.</t>
  </si>
  <si>
    <t xml:space="preserve">What You May Owe </t>
  </si>
  <si>
    <t>What Will I Owe?</t>
  </si>
  <si>
    <t>ID</t>
  </si>
  <si>
    <t>Adjust highlighted fields to your actual loan amounts.</t>
  </si>
  <si>
    <t xml:space="preserve">Meals (full meal plan)                                        </t>
  </si>
  <si>
    <t>Federal Direct Sub Stafford Loan</t>
  </si>
  <si>
    <t>Federal Direct Unsub Stafford Loan</t>
  </si>
  <si>
    <t>Your actual bill will be provided to you from our Student Financial Services Office in mid July and is the official</t>
  </si>
  <si>
    <t xml:space="preserve">calculation of what you need to pay.  </t>
  </si>
  <si>
    <t xml:space="preserve">tuition and fees will be the same for most students. Room and meals will vary depending upon the plan </t>
  </si>
  <si>
    <t>Provost Scholarship</t>
  </si>
  <si>
    <t>Pell Grant</t>
  </si>
  <si>
    <t>- 1.057% fee)</t>
  </si>
  <si>
    <t>* $250 is the Student Activity Fee and $690 is the Student Services Fee. You might have other fees or</t>
  </si>
  <si>
    <t>Messiah University Grant</t>
  </si>
  <si>
    <t>This will be your approximate bill from the university.  Books, supplies, personal, and travel expenses are in</t>
  </si>
  <si>
    <t>The most common forms of aid are listed below.  Please adjust or add items to fit your financial aid package.</t>
  </si>
  <si>
    <t xml:space="preserve">Anticipated student employment wages are not included in Total B; these must be earned and are not deducted from the bill at the beginning of the </t>
  </si>
  <si>
    <t>add additional item</t>
  </si>
  <si>
    <t>You can use the 'add additional items' lines to put in other institutional or outside scholarships, grants or loans you know you will receive.</t>
  </si>
  <si>
    <t xml:space="preserve">     (includes net amount of loans)</t>
  </si>
  <si>
    <t>(Total B)</t>
  </si>
  <si>
    <r>
      <t xml:space="preserve">This is the approximate amount you will need to pay for </t>
    </r>
    <r>
      <rPr>
        <b/>
        <sz val="10"/>
        <rFont val="Arial"/>
        <family val="2"/>
      </rPr>
      <t>the entire year</t>
    </r>
    <r>
      <rPr>
        <sz val="10"/>
        <rFont val="Arial"/>
        <family val="2"/>
      </rPr>
      <t xml:space="preserve"> after your financial aid has been applied. </t>
    </r>
  </si>
  <si>
    <r>
      <t xml:space="preserve">This is the approximate amount you will need to pay for </t>
    </r>
    <r>
      <rPr>
        <b/>
        <sz val="10"/>
        <rFont val="Arial"/>
        <family val="2"/>
      </rPr>
      <t>one semester</t>
    </r>
    <r>
      <rPr>
        <sz val="10"/>
        <rFont val="Arial"/>
        <family val="2"/>
      </rPr>
      <t xml:space="preserve"> after your financial aid has been applied. </t>
    </r>
  </si>
  <si>
    <t xml:space="preserve"> (Total A)</t>
  </si>
  <si>
    <t>One Semester Out of Pocket Cost</t>
  </si>
  <si>
    <t>Entire Year Out of Pocket Cost</t>
  </si>
  <si>
    <t>(Out of Pocket Cost)</t>
  </si>
  <si>
    <t>(Total Costs)</t>
  </si>
  <si>
    <t>Add any additional costs that you know you will have.</t>
  </si>
  <si>
    <t xml:space="preserve">(Total A)                                                </t>
  </si>
  <si>
    <r>
      <t xml:space="preserve">This worksheet is an estimate of what you will need to pay for the academic year after your financial aid package from Messiah University is applied.  We are presenting this calculation to help you understand approximately how much you will need to pay from your own resources or through additional student loans. </t>
    </r>
    <r>
      <rPr>
        <b/>
        <sz val="10"/>
        <rFont val="Arial"/>
        <family val="2"/>
      </rPr>
      <t xml:space="preserve">Again, this calculation is only an estimate.    </t>
    </r>
  </si>
  <si>
    <t>PA State Grant</t>
  </si>
  <si>
    <t>Stafford Loan amounts are first year student level.</t>
  </si>
  <si>
    <t>This worksheet is for the 2022-23 Academic Year</t>
  </si>
  <si>
    <r>
      <t xml:space="preserve">This calculation is </t>
    </r>
    <r>
      <rPr>
        <b/>
        <u val="single"/>
        <sz val="14"/>
        <color indexed="10"/>
        <rFont val="Arial"/>
        <family val="2"/>
      </rPr>
      <t>not your bill</t>
    </r>
    <r>
      <rPr>
        <b/>
        <sz val="14"/>
        <color indexed="10"/>
        <rFont val="Arial"/>
        <family val="2"/>
      </rPr>
      <t xml:space="preserve"> from Messiah University and should not be viewed as equivalent to a bill. </t>
    </r>
  </si>
  <si>
    <t>2022-23 Year Costs</t>
  </si>
  <si>
    <t>addition to these charges. For a First-Year student, books and supplies could range from $500 to $1,350 for</t>
  </si>
  <si>
    <t>the year. Personal and travel expenses vary widely depending upon personal habits and how far away you live.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</si>
</sst>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00_);[Red]\(&quot;$&quot;#,##0.00000\)"/>
  </numFmts>
  <fonts count="54">
    <font>
      <sz val="10"/>
      <name val="Arial"/>
      <family val="0"/>
    </font>
    <font>
      <b/>
      <sz val="10"/>
      <name val="Arial"/>
      <family val="2"/>
    </font>
    <font>
      <b/>
      <sz val="12"/>
      <name val="Arial"/>
      <family val="2"/>
    </font>
    <font>
      <b/>
      <u val="single"/>
      <sz val="10"/>
      <name val="Arial"/>
      <family val="2"/>
    </font>
    <font>
      <u val="single"/>
      <sz val="10"/>
      <name val="Arial"/>
      <family val="2"/>
    </font>
    <font>
      <sz val="8"/>
      <name val="Arial"/>
      <family val="2"/>
    </font>
    <font>
      <u val="single"/>
      <sz val="10"/>
      <color indexed="12"/>
      <name val="Arial"/>
      <family val="2"/>
    </font>
    <font>
      <u val="single"/>
      <sz val="10"/>
      <color indexed="36"/>
      <name val="Arial"/>
      <family val="2"/>
    </font>
    <font>
      <b/>
      <sz val="14"/>
      <color indexed="10"/>
      <name val="Arial"/>
      <family val="2"/>
    </font>
    <font>
      <b/>
      <u val="single"/>
      <sz val="14"/>
      <color indexed="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8"/>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B050"/>
      <name val="Arial"/>
      <family val="2"/>
    </font>
    <font>
      <sz val="10"/>
      <color theme="3" tint="-0.24997000396251678"/>
      <name val="Arial"/>
      <family val="2"/>
    </font>
    <font>
      <sz val="10"/>
      <color theme="4" tint="-0.24997000396251678"/>
      <name val="Arial"/>
      <family val="2"/>
    </font>
    <font>
      <sz val="10"/>
      <color theme="4" tint="-0.4999699890613556"/>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color theme="4"/>
      </bottom>
    </border>
    <border>
      <left>
        <color indexed="63"/>
      </left>
      <right>
        <color indexed="63"/>
      </right>
      <top style="thick"/>
      <bottom style="thick">
        <color theme="4"/>
      </bottom>
    </border>
    <border>
      <left style="thick"/>
      <right>
        <color indexed="63"/>
      </right>
      <top>
        <color indexed="63"/>
      </top>
      <bottom>
        <color indexed="63"/>
      </bottom>
    </border>
    <border>
      <left style="thick"/>
      <right>
        <color indexed="63"/>
      </right>
      <top>
        <color indexed="63"/>
      </top>
      <bottom style="medium">
        <color theme="4" tint="0.39998000860214233"/>
      </bottom>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color theme="4" tint="0.49998000264167786"/>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0" xfId="0" applyBorder="1" applyAlignment="1">
      <alignment/>
    </xf>
    <xf numFmtId="6" fontId="48" fillId="0" borderId="15" xfId="0" applyNumberFormat="1" applyFont="1" applyBorder="1" applyAlignment="1">
      <alignment vertical="center"/>
    </xf>
    <xf numFmtId="0" fontId="0" fillId="0" borderId="14" xfId="0" applyFont="1" applyBorder="1" applyAlignment="1">
      <alignment/>
    </xf>
    <xf numFmtId="0" fontId="0" fillId="0" borderId="16" xfId="0" applyFont="1" applyBorder="1" applyAlignment="1">
      <alignment/>
    </xf>
    <xf numFmtId="164" fontId="4" fillId="0" borderId="17" xfId="0" applyNumberFormat="1" applyFont="1" applyBorder="1" applyAlignment="1">
      <alignment/>
    </xf>
    <xf numFmtId="0" fontId="1" fillId="0" borderId="18" xfId="0" applyFont="1" applyBorder="1" applyAlignment="1">
      <alignment/>
    </xf>
    <xf numFmtId="0" fontId="0" fillId="0" borderId="19" xfId="0" applyBorder="1" applyAlignment="1">
      <alignment/>
    </xf>
    <xf numFmtId="164" fontId="1" fillId="0" borderId="20" xfId="0" applyNumberFormat="1" applyFont="1" applyBorder="1" applyAlignment="1">
      <alignment/>
    </xf>
    <xf numFmtId="164" fontId="0" fillId="0" borderId="15" xfId="0" applyNumberFormat="1" applyFont="1" applyBorder="1" applyAlignment="1">
      <alignment/>
    </xf>
    <xf numFmtId="164" fontId="0" fillId="0" borderId="15" xfId="0" applyNumberFormat="1" applyBorder="1" applyAlignment="1">
      <alignment/>
    </xf>
    <xf numFmtId="0" fontId="49" fillId="0" borderId="14" xfId="0" applyFont="1" applyBorder="1" applyAlignment="1">
      <alignment/>
    </xf>
    <xf numFmtId="0" fontId="49" fillId="0" borderId="0" xfId="0" applyFont="1" applyBorder="1" applyAlignment="1">
      <alignment/>
    </xf>
    <xf numFmtId="0" fontId="0" fillId="0" borderId="16" xfId="0" applyBorder="1" applyAlignment="1">
      <alignment/>
    </xf>
    <xf numFmtId="164" fontId="0" fillId="0" borderId="17" xfId="0" applyNumberFormat="1" applyBorder="1" applyAlignment="1">
      <alignment/>
    </xf>
    <xf numFmtId="0" fontId="49" fillId="0" borderId="12" xfId="0" applyFont="1" applyBorder="1" applyAlignment="1">
      <alignment/>
    </xf>
    <xf numFmtId="0" fontId="49" fillId="0" borderId="19" xfId="0" applyFont="1" applyBorder="1" applyAlignment="1">
      <alignment/>
    </xf>
    <xf numFmtId="0" fontId="0" fillId="33" borderId="0" xfId="0" applyFont="1" applyFill="1" applyBorder="1" applyAlignment="1">
      <alignment/>
    </xf>
    <xf numFmtId="0" fontId="0" fillId="2" borderId="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18" xfId="0" applyFont="1" applyBorder="1" applyAlignment="1">
      <alignment/>
    </xf>
    <xf numFmtId="164" fontId="0" fillId="0" borderId="20" xfId="0" applyNumberFormat="1" applyBorder="1" applyAlignment="1">
      <alignment/>
    </xf>
    <xf numFmtId="0" fontId="49" fillId="0" borderId="11" xfId="0" applyFont="1" applyBorder="1" applyAlignment="1">
      <alignment/>
    </xf>
    <xf numFmtId="0" fontId="49" fillId="0" borderId="18" xfId="0" applyFont="1" applyBorder="1" applyAlignment="1">
      <alignment/>
    </xf>
    <xf numFmtId="164" fontId="0" fillId="0" borderId="20" xfId="0" applyNumberFormat="1" applyFont="1" applyBorder="1" applyAlignment="1">
      <alignment/>
    </xf>
    <xf numFmtId="0" fontId="40" fillId="33" borderId="0" xfId="51" applyFill="1" applyBorder="1" applyAlignment="1">
      <alignment/>
    </xf>
    <xf numFmtId="0" fontId="40" fillId="33" borderId="12" xfId="52" applyFill="1" applyBorder="1" applyAlignment="1">
      <alignment/>
    </xf>
    <xf numFmtId="0" fontId="3" fillId="33" borderId="12" xfId="0" applyFont="1" applyFill="1" applyBorder="1" applyAlignment="1">
      <alignment/>
    </xf>
    <xf numFmtId="0" fontId="32" fillId="20" borderId="0" xfId="33" applyBorder="1" applyAlignment="1">
      <alignment horizontal="right"/>
    </xf>
    <xf numFmtId="0" fontId="31" fillId="8" borderId="0" xfId="21" applyBorder="1" applyAlignment="1">
      <alignment horizontal="right"/>
    </xf>
    <xf numFmtId="164" fontId="1" fillId="33" borderId="0" xfId="0" applyNumberFormat="1" applyFont="1" applyFill="1" applyBorder="1" applyAlignment="1">
      <alignment/>
    </xf>
    <xf numFmtId="0" fontId="0" fillId="33" borderId="0" xfId="0" applyFill="1" applyBorder="1" applyAlignment="1">
      <alignment horizontal="center"/>
    </xf>
    <xf numFmtId="164" fontId="10" fillId="33" borderId="0" xfId="0" applyNumberFormat="1" applyFont="1" applyFill="1" applyBorder="1" applyAlignment="1">
      <alignment/>
    </xf>
    <xf numFmtId="0" fontId="0" fillId="33" borderId="19" xfId="0" applyFont="1" applyFill="1" applyBorder="1" applyAlignment="1">
      <alignment horizontal="left"/>
    </xf>
    <xf numFmtId="0" fontId="1" fillId="33" borderId="0" xfId="0" applyFont="1" applyFill="1" applyBorder="1" applyAlignment="1">
      <alignment horizontal="right"/>
    </xf>
    <xf numFmtId="0" fontId="1" fillId="33" borderId="0" xfId="0" applyFont="1" applyFill="1" applyBorder="1" applyAlignment="1">
      <alignment/>
    </xf>
    <xf numFmtId="0" fontId="50" fillId="33" borderId="19" xfId="0" applyFont="1" applyFill="1" applyBorder="1" applyAlignment="1">
      <alignment horizontal="right"/>
    </xf>
    <xf numFmtId="0" fontId="51" fillId="33" borderId="19" xfId="0" applyFont="1" applyFill="1" applyBorder="1" applyAlignment="1">
      <alignment horizontal="left"/>
    </xf>
    <xf numFmtId="0" fontId="52" fillId="33" borderId="19" xfId="0" applyFont="1" applyFill="1" applyBorder="1" applyAlignment="1">
      <alignment horizontal="right"/>
    </xf>
    <xf numFmtId="0" fontId="38" fillId="0" borderId="21" xfId="49" applyBorder="1" applyAlignment="1">
      <alignment/>
    </xf>
    <xf numFmtId="0" fontId="38" fillId="0" borderId="22" xfId="49" applyBorder="1" applyAlignment="1">
      <alignment/>
    </xf>
    <xf numFmtId="0" fontId="38" fillId="33" borderId="22" xfId="49" applyFill="1" applyBorder="1" applyAlignment="1">
      <alignment/>
    </xf>
    <xf numFmtId="0" fontId="0" fillId="33" borderId="23" xfId="0" applyFont="1" applyFill="1" applyBorder="1" applyAlignment="1">
      <alignment/>
    </xf>
    <xf numFmtId="0" fontId="40" fillId="0" borderId="24" xfId="51" applyBorder="1" applyAlignment="1">
      <alignment/>
    </xf>
    <xf numFmtId="0" fontId="40" fillId="0" borderId="5" xfId="51" applyBorder="1" applyAlignment="1">
      <alignment/>
    </xf>
    <xf numFmtId="49" fontId="40" fillId="33" borderId="5" xfId="51" applyNumberFormat="1" applyFill="1" applyBorder="1" applyAlignment="1" quotePrefix="1">
      <alignment/>
    </xf>
    <xf numFmtId="0" fontId="40" fillId="33" borderId="5" xfId="51" applyFill="1" applyBorder="1" applyAlignment="1">
      <alignment/>
    </xf>
    <xf numFmtId="0" fontId="0" fillId="33" borderId="25" xfId="0" applyFont="1" applyFill="1" applyBorder="1" applyAlignment="1">
      <alignment/>
    </xf>
    <xf numFmtId="0" fontId="0" fillId="33" borderId="26" xfId="0" applyFont="1" applyFill="1" applyBorder="1" applyAlignment="1">
      <alignment/>
    </xf>
    <xf numFmtId="0" fontId="0" fillId="33" borderId="25" xfId="0" applyFill="1" applyBorder="1" applyAlignment="1">
      <alignment/>
    </xf>
    <xf numFmtId="0" fontId="0" fillId="33" borderId="23" xfId="0" applyFill="1" applyBorder="1" applyAlignment="1">
      <alignment/>
    </xf>
    <xf numFmtId="0" fontId="0" fillId="33" borderId="26" xfId="0" applyFill="1" applyBorder="1" applyAlignment="1">
      <alignment/>
    </xf>
    <xf numFmtId="6" fontId="0" fillId="34" borderId="0" xfId="0" applyNumberFormat="1" applyFill="1" applyBorder="1" applyAlignment="1">
      <alignment/>
    </xf>
    <xf numFmtId="0" fontId="31" fillId="8" borderId="0" xfId="21" applyBorder="1" applyAlignment="1">
      <alignment/>
    </xf>
    <xf numFmtId="0" fontId="39" fillId="0" borderId="27" xfId="50" applyBorder="1" applyAlignment="1">
      <alignment/>
    </xf>
    <xf numFmtId="0" fontId="39" fillId="0" borderId="4" xfId="50" applyBorder="1" applyAlignment="1">
      <alignment/>
    </xf>
    <xf numFmtId="0" fontId="40" fillId="33" borderId="25" xfId="52"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0" xfId="0" applyFill="1" applyBorder="1" applyAlignment="1">
      <alignment horizontal="right"/>
    </xf>
    <xf numFmtId="164" fontId="1" fillId="2" borderId="0" xfId="0" applyNumberFormat="1" applyFont="1" applyFill="1" applyBorder="1" applyAlignment="1">
      <alignment/>
    </xf>
    <xf numFmtId="0" fontId="0" fillId="2" borderId="0" xfId="0"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horizontal="right"/>
    </xf>
    <xf numFmtId="0" fontId="0" fillId="2" borderId="33" xfId="0" applyFill="1" applyBorder="1" applyAlignment="1">
      <alignment/>
    </xf>
    <xf numFmtId="0" fontId="39" fillId="2" borderId="23" xfId="50" applyFill="1" applyBorder="1" applyAlignment="1">
      <alignment/>
    </xf>
    <xf numFmtId="0" fontId="39" fillId="2" borderId="0" xfId="50" applyFill="1" applyBorder="1" applyAlignment="1">
      <alignment/>
    </xf>
    <xf numFmtId="44" fontId="0" fillId="2" borderId="0" xfId="44" applyFont="1" applyFill="1" applyBorder="1" applyAlignment="1">
      <alignment/>
    </xf>
    <xf numFmtId="0" fontId="0" fillId="2" borderId="2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53" fillId="2" borderId="23" xfId="0" applyFont="1" applyFill="1" applyBorder="1" applyAlignment="1">
      <alignment/>
    </xf>
    <xf numFmtId="0" fontId="1" fillId="2" borderId="23" xfId="0" applyFont="1" applyFill="1" applyBorder="1" applyAlignment="1">
      <alignment/>
    </xf>
    <xf numFmtId="0" fontId="0" fillId="2" borderId="23" xfId="0" applyFont="1" applyFill="1" applyBorder="1" applyAlignment="1">
      <alignment/>
    </xf>
    <xf numFmtId="6" fontId="1" fillId="2" borderId="0" xfId="0" applyNumberFormat="1" applyFont="1" applyFill="1" applyBorder="1" applyAlignment="1">
      <alignment/>
    </xf>
    <xf numFmtId="0" fontId="2" fillId="2" borderId="23" xfId="0" applyFont="1" applyFill="1" applyBorder="1" applyAlignment="1">
      <alignment/>
    </xf>
    <xf numFmtId="0" fontId="1" fillId="2" borderId="0" xfId="0" applyFont="1" applyFill="1" applyBorder="1" applyAlignment="1" quotePrefix="1">
      <alignment/>
    </xf>
    <xf numFmtId="0" fontId="0" fillId="2" borderId="0" xfId="0" applyFont="1" applyFill="1" applyBorder="1" applyAlignment="1" quotePrefix="1">
      <alignment/>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1" fillId="33" borderId="23" xfId="0" applyFont="1" applyFill="1" applyBorder="1" applyAlignment="1">
      <alignment/>
    </xf>
    <xf numFmtId="0" fontId="1" fillId="33" borderId="26"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PageLayoutView="0" workbookViewId="0" topLeftCell="A7">
      <selection activeCell="F37" sqref="F37"/>
    </sheetView>
  </sheetViews>
  <sheetFormatPr defaultColWidth="9.140625" defaultRowHeight="12.75"/>
  <cols>
    <col min="2" max="2" width="18.00390625" style="0" customWidth="1"/>
    <col min="3" max="3" width="7.7109375" style="0" customWidth="1"/>
    <col min="5" max="5" width="12.421875" style="0" customWidth="1"/>
    <col min="6" max="6" width="9.00390625" style="0" customWidth="1"/>
    <col min="7" max="7" width="5.57421875" style="0" customWidth="1"/>
    <col min="8" max="9" width="9.8515625" style="0" customWidth="1"/>
    <col min="11" max="11" width="10.28125" style="0" customWidth="1"/>
    <col min="18" max="18" width="10.57421875" style="0" customWidth="1"/>
  </cols>
  <sheetData>
    <row r="1" spans="1:19" ht="20.25" thickBot="1" thickTop="1">
      <c r="A1" s="55" t="s">
        <v>55</v>
      </c>
      <c r="B1" s="56"/>
      <c r="C1" s="56"/>
      <c r="D1" s="56"/>
      <c r="E1" s="56"/>
      <c r="F1" s="56"/>
      <c r="G1" s="57"/>
      <c r="H1" s="57"/>
      <c r="I1" s="56" t="s">
        <v>17</v>
      </c>
      <c r="J1" s="85"/>
      <c r="K1" s="85"/>
      <c r="L1" s="85"/>
      <c r="M1" s="85"/>
      <c r="N1" s="85"/>
      <c r="O1" s="85"/>
      <c r="P1" s="85"/>
      <c r="Q1" s="85"/>
      <c r="R1" s="85"/>
      <c r="S1" s="79"/>
    </row>
    <row r="2" spans="1:19" ht="12.75" thickTop="1">
      <c r="A2" s="93"/>
      <c r="B2" s="74"/>
      <c r="C2" s="74"/>
      <c r="D2" s="74"/>
      <c r="E2" s="74"/>
      <c r="F2" s="74"/>
      <c r="G2" s="74"/>
      <c r="H2" s="74"/>
      <c r="I2" s="74"/>
      <c r="J2" s="74"/>
      <c r="K2" s="74"/>
      <c r="L2" s="74"/>
      <c r="M2" s="74"/>
      <c r="N2" s="74"/>
      <c r="O2" s="74"/>
      <c r="P2" s="74"/>
      <c r="Q2" s="74"/>
      <c r="R2" s="74"/>
      <c r="S2" s="75"/>
    </row>
    <row r="3" spans="1:19" ht="15" thickBot="1">
      <c r="A3" s="59" t="s">
        <v>22</v>
      </c>
      <c r="B3" s="60"/>
      <c r="C3" s="83"/>
      <c r="D3" s="83"/>
      <c r="E3" s="96"/>
      <c r="F3" s="83"/>
      <c r="G3" s="60" t="s">
        <v>23</v>
      </c>
      <c r="H3" s="61"/>
      <c r="I3" s="62"/>
      <c r="J3" s="74"/>
      <c r="K3" s="74"/>
      <c r="L3" s="74"/>
      <c r="M3" s="74"/>
      <c r="N3" s="74"/>
      <c r="O3" s="74"/>
      <c r="P3" s="74"/>
      <c r="Q3" s="74"/>
      <c r="R3" s="74"/>
      <c r="S3" s="75"/>
    </row>
    <row r="4" spans="1:19" ht="15">
      <c r="A4" s="95"/>
      <c r="B4" s="74"/>
      <c r="C4" s="83"/>
      <c r="D4" s="83"/>
      <c r="E4" s="96"/>
      <c r="F4" s="83"/>
      <c r="G4" s="83"/>
      <c r="H4" s="97"/>
      <c r="I4" s="74"/>
      <c r="J4" s="74"/>
      <c r="K4" s="74"/>
      <c r="L4" s="74"/>
      <c r="M4" s="74"/>
      <c r="N4" s="74"/>
      <c r="O4" s="74"/>
      <c r="P4" s="74"/>
      <c r="Q4" s="74"/>
      <c r="R4" s="74"/>
      <c r="S4" s="75"/>
    </row>
    <row r="5" spans="1:19" ht="12.75" customHeight="1">
      <c r="A5" s="98" t="s">
        <v>52</v>
      </c>
      <c r="B5" s="99"/>
      <c r="C5" s="99"/>
      <c r="D5" s="99"/>
      <c r="E5" s="99"/>
      <c r="F5" s="99"/>
      <c r="G5" s="99"/>
      <c r="H5" s="99"/>
      <c r="I5" s="100"/>
      <c r="J5" s="23"/>
      <c r="K5" s="23"/>
      <c r="L5" s="23"/>
      <c r="M5" s="23"/>
      <c r="N5" s="74"/>
      <c r="O5" s="74"/>
      <c r="P5" s="74"/>
      <c r="Q5" s="74"/>
      <c r="R5" s="74"/>
      <c r="S5" s="75"/>
    </row>
    <row r="6" spans="1:19" ht="12">
      <c r="A6" s="101"/>
      <c r="B6" s="102"/>
      <c r="C6" s="102"/>
      <c r="D6" s="102"/>
      <c r="E6" s="102"/>
      <c r="F6" s="102"/>
      <c r="G6" s="102"/>
      <c r="H6" s="102"/>
      <c r="I6" s="103"/>
      <c r="J6" s="23"/>
      <c r="K6" s="23"/>
      <c r="L6" s="23"/>
      <c r="M6" s="23"/>
      <c r="N6" s="74"/>
      <c r="O6" s="74"/>
      <c r="P6" s="74"/>
      <c r="Q6" s="74"/>
      <c r="R6" s="74"/>
      <c r="S6" s="75"/>
    </row>
    <row r="7" spans="1:19" ht="12">
      <c r="A7" s="101"/>
      <c r="B7" s="102"/>
      <c r="C7" s="102"/>
      <c r="D7" s="102"/>
      <c r="E7" s="102"/>
      <c r="F7" s="102"/>
      <c r="G7" s="102"/>
      <c r="H7" s="102"/>
      <c r="I7" s="103"/>
      <c r="J7" s="23"/>
      <c r="K7" s="23"/>
      <c r="L7" s="23"/>
      <c r="M7" s="23"/>
      <c r="N7" s="74"/>
      <c r="O7" s="74"/>
      <c r="P7" s="74"/>
      <c r="Q7" s="74"/>
      <c r="R7" s="74"/>
      <c r="S7" s="75"/>
    </row>
    <row r="8" spans="1:19" ht="12">
      <c r="A8" s="104"/>
      <c r="B8" s="105"/>
      <c r="C8" s="105"/>
      <c r="D8" s="105"/>
      <c r="E8" s="105"/>
      <c r="F8" s="105"/>
      <c r="G8" s="105"/>
      <c r="H8" s="105"/>
      <c r="I8" s="106"/>
      <c r="J8" s="23"/>
      <c r="K8" s="23"/>
      <c r="L8" s="23"/>
      <c r="M8" s="23"/>
      <c r="N8" s="74"/>
      <c r="O8" s="74"/>
      <c r="P8" s="74"/>
      <c r="Q8" s="74"/>
      <c r="R8" s="74"/>
      <c r="S8" s="75"/>
    </row>
    <row r="9" spans="1:19" ht="12">
      <c r="A9" s="89"/>
      <c r="B9" s="90"/>
      <c r="C9" s="90"/>
      <c r="D9" s="90"/>
      <c r="E9" s="90"/>
      <c r="F9" s="90"/>
      <c r="G9" s="90"/>
      <c r="H9" s="90"/>
      <c r="I9" s="90"/>
      <c r="J9" s="23"/>
      <c r="K9" s="23"/>
      <c r="L9" s="23"/>
      <c r="M9" s="23"/>
      <c r="N9" s="74"/>
      <c r="O9" s="74"/>
      <c r="P9" s="74"/>
      <c r="Q9" s="74"/>
      <c r="R9" s="74"/>
      <c r="S9" s="75"/>
    </row>
    <row r="10" spans="1:19" ht="18">
      <c r="A10" s="91" t="s">
        <v>56</v>
      </c>
      <c r="B10" s="23"/>
      <c r="C10" s="23"/>
      <c r="D10" s="23"/>
      <c r="E10" s="23"/>
      <c r="F10" s="23"/>
      <c r="G10" s="23"/>
      <c r="H10" s="23"/>
      <c r="I10" s="23"/>
      <c r="J10" s="23"/>
      <c r="K10" s="23"/>
      <c r="L10" s="23"/>
      <c r="M10" s="23"/>
      <c r="N10" s="74"/>
      <c r="O10" s="74"/>
      <c r="P10" s="74"/>
      <c r="Q10" s="74"/>
      <c r="R10" s="74"/>
      <c r="S10" s="75"/>
    </row>
    <row r="11" spans="1:19" ht="12.75">
      <c r="A11" s="92"/>
      <c r="B11" s="23"/>
      <c r="C11" s="23"/>
      <c r="D11" s="23"/>
      <c r="E11" s="23"/>
      <c r="F11" s="23"/>
      <c r="G11" s="23"/>
      <c r="H11" s="23"/>
      <c r="I11" s="23"/>
      <c r="J11" s="23"/>
      <c r="K11" s="23"/>
      <c r="L11" s="23"/>
      <c r="M11" s="23"/>
      <c r="N11" s="74"/>
      <c r="O11" s="74"/>
      <c r="P11" s="74"/>
      <c r="Q11" s="74"/>
      <c r="R11" s="74"/>
      <c r="S11" s="75"/>
    </row>
    <row r="12" spans="1:19" ht="12">
      <c r="A12" s="63" t="s">
        <v>28</v>
      </c>
      <c r="B12" s="25"/>
      <c r="C12" s="25"/>
      <c r="D12" s="25"/>
      <c r="E12" s="25"/>
      <c r="F12" s="25"/>
      <c r="G12" s="25"/>
      <c r="H12" s="25"/>
      <c r="I12" s="26"/>
      <c r="J12" s="23"/>
      <c r="K12" s="23"/>
      <c r="L12" s="23"/>
      <c r="M12" s="23"/>
      <c r="N12" s="74"/>
      <c r="O12" s="74"/>
      <c r="P12" s="74"/>
      <c r="Q12" s="74"/>
      <c r="R12" s="74"/>
      <c r="S12" s="75"/>
    </row>
    <row r="13" spans="1:19" ht="12">
      <c r="A13" s="64" t="s">
        <v>29</v>
      </c>
      <c r="B13" s="28"/>
      <c r="C13" s="28"/>
      <c r="D13" s="28"/>
      <c r="E13" s="28"/>
      <c r="F13" s="28"/>
      <c r="G13" s="28"/>
      <c r="H13" s="28"/>
      <c r="I13" s="29"/>
      <c r="J13" s="23"/>
      <c r="K13" s="23"/>
      <c r="L13" s="23"/>
      <c r="M13" s="23"/>
      <c r="N13" s="74"/>
      <c r="O13" s="74"/>
      <c r="P13" s="74"/>
      <c r="Q13" s="74"/>
      <c r="R13" s="74"/>
      <c r="S13" s="75"/>
    </row>
    <row r="14" spans="1:19" ht="12">
      <c r="A14" s="93"/>
      <c r="B14" s="74"/>
      <c r="C14" s="74"/>
      <c r="D14" s="74"/>
      <c r="E14" s="74"/>
      <c r="F14" s="74"/>
      <c r="G14" s="74"/>
      <c r="H14" s="74"/>
      <c r="I14" s="74"/>
      <c r="J14" s="74"/>
      <c r="K14" s="74"/>
      <c r="L14" s="74"/>
      <c r="M14" s="74"/>
      <c r="N14" s="74"/>
      <c r="O14" s="74"/>
      <c r="P14" s="74"/>
      <c r="Q14" s="74"/>
      <c r="R14" s="74"/>
      <c r="S14" s="75"/>
    </row>
    <row r="15" spans="1:19" ht="12">
      <c r="A15" s="65" t="s">
        <v>16</v>
      </c>
      <c r="B15" s="30"/>
      <c r="C15" s="30"/>
      <c r="D15" s="30"/>
      <c r="E15" s="30"/>
      <c r="F15" s="30"/>
      <c r="G15" s="30"/>
      <c r="H15" s="30"/>
      <c r="I15" s="31"/>
      <c r="J15" s="74"/>
      <c r="K15" s="74"/>
      <c r="L15" s="74"/>
      <c r="M15" s="74"/>
      <c r="N15" s="74"/>
      <c r="O15" s="74"/>
      <c r="P15" s="74"/>
      <c r="Q15" s="74"/>
      <c r="R15" s="74"/>
      <c r="S15" s="75"/>
    </row>
    <row r="16" spans="1:19" ht="12">
      <c r="A16" s="66" t="s">
        <v>30</v>
      </c>
      <c r="B16" s="32"/>
      <c r="C16" s="32"/>
      <c r="D16" s="32"/>
      <c r="E16" s="32"/>
      <c r="F16" s="32"/>
      <c r="G16" s="32"/>
      <c r="H16" s="32"/>
      <c r="I16" s="33"/>
      <c r="J16" s="74"/>
      <c r="K16" s="74"/>
      <c r="L16" s="74"/>
      <c r="M16" s="74"/>
      <c r="N16" s="74"/>
      <c r="O16" s="74"/>
      <c r="P16" s="74"/>
      <c r="Q16" s="74"/>
      <c r="R16" s="74"/>
      <c r="S16" s="75"/>
    </row>
    <row r="17" spans="1:19" ht="12">
      <c r="A17" s="67" t="s">
        <v>0</v>
      </c>
      <c r="B17" s="34"/>
      <c r="C17" s="34"/>
      <c r="D17" s="34"/>
      <c r="E17" s="34"/>
      <c r="F17" s="34"/>
      <c r="G17" s="34"/>
      <c r="H17" s="34"/>
      <c r="I17" s="35"/>
      <c r="J17" s="74"/>
      <c r="K17" s="74"/>
      <c r="L17" s="74"/>
      <c r="M17" s="74"/>
      <c r="N17" s="74"/>
      <c r="O17" s="74"/>
      <c r="P17" s="74"/>
      <c r="Q17" s="74"/>
      <c r="R17" s="74"/>
      <c r="S17" s="75"/>
    </row>
    <row r="18" spans="1:19" ht="12">
      <c r="A18" s="73"/>
      <c r="B18" s="74"/>
      <c r="C18" s="74"/>
      <c r="D18" s="74"/>
      <c r="E18" s="74"/>
      <c r="F18" s="74"/>
      <c r="G18" s="74"/>
      <c r="H18" s="74"/>
      <c r="I18" s="74"/>
      <c r="J18" s="74"/>
      <c r="K18" s="74"/>
      <c r="L18" s="74"/>
      <c r="M18" s="74"/>
      <c r="N18" s="74"/>
      <c r="O18" s="74"/>
      <c r="P18" s="74"/>
      <c r="Q18" s="74"/>
      <c r="R18" s="74"/>
      <c r="S18" s="75"/>
    </row>
    <row r="19" spans="1:19" ht="12.75">
      <c r="A19" s="73"/>
      <c r="B19" s="74"/>
      <c r="C19" s="2" t="s">
        <v>13</v>
      </c>
      <c r="D19" s="3"/>
      <c r="E19" s="3"/>
      <c r="F19" s="4" t="s">
        <v>1</v>
      </c>
      <c r="G19" s="74"/>
      <c r="H19" s="74"/>
      <c r="I19" s="74"/>
      <c r="J19" s="74"/>
      <c r="K19" s="74"/>
      <c r="L19" s="74"/>
      <c r="M19" s="74"/>
      <c r="N19" s="74"/>
      <c r="O19" s="74"/>
      <c r="P19" s="74"/>
      <c r="Q19" s="74"/>
      <c r="R19" s="74"/>
      <c r="S19" s="75"/>
    </row>
    <row r="20" spans="1:19" ht="14.25">
      <c r="A20" s="73"/>
      <c r="B20" s="74"/>
      <c r="C20" s="5" t="s">
        <v>2</v>
      </c>
      <c r="D20" s="6"/>
      <c r="E20" s="6"/>
      <c r="F20" s="7">
        <v>38550</v>
      </c>
      <c r="G20" s="74"/>
      <c r="H20" s="88"/>
      <c r="I20" s="74"/>
      <c r="J20" s="74"/>
      <c r="K20" s="74"/>
      <c r="L20" s="74"/>
      <c r="M20" s="74"/>
      <c r="N20" s="74"/>
      <c r="O20" s="74"/>
      <c r="P20" s="74"/>
      <c r="Q20" s="74"/>
      <c r="R20" s="74"/>
      <c r="S20" s="75"/>
    </row>
    <row r="21" spans="1:19" ht="14.25">
      <c r="A21" s="73"/>
      <c r="B21" s="74"/>
      <c r="C21" s="5" t="s">
        <v>3</v>
      </c>
      <c r="D21" s="6"/>
      <c r="E21" s="6"/>
      <c r="F21" s="7">
        <v>940</v>
      </c>
      <c r="G21" s="74"/>
      <c r="H21" s="88"/>
      <c r="I21" s="74"/>
      <c r="J21" s="74"/>
      <c r="K21" s="74"/>
      <c r="L21" s="74"/>
      <c r="M21" s="74"/>
      <c r="N21" s="74"/>
      <c r="O21" s="74"/>
      <c r="P21" s="74"/>
      <c r="Q21" s="74"/>
      <c r="R21" s="74"/>
      <c r="S21" s="75"/>
    </row>
    <row r="22" spans="1:19" ht="14.25">
      <c r="A22" s="73"/>
      <c r="B22" s="74"/>
      <c r="C22" s="5" t="s">
        <v>4</v>
      </c>
      <c r="D22" s="6"/>
      <c r="E22" s="6"/>
      <c r="F22" s="7">
        <v>6150</v>
      </c>
      <c r="G22" s="74"/>
      <c r="H22" s="88"/>
      <c r="I22" s="74"/>
      <c r="J22" s="74"/>
      <c r="K22" s="74"/>
      <c r="L22" s="74"/>
      <c r="M22" s="74"/>
      <c r="N22" s="74"/>
      <c r="O22" s="74"/>
      <c r="P22" s="74"/>
      <c r="Q22" s="74"/>
      <c r="R22" s="74"/>
      <c r="S22" s="75"/>
    </row>
    <row r="23" spans="1:19" ht="14.25">
      <c r="A23" s="73"/>
      <c r="B23" s="74"/>
      <c r="C23" s="8" t="s">
        <v>25</v>
      </c>
      <c r="D23" s="6"/>
      <c r="E23" s="6"/>
      <c r="F23" s="7">
        <v>5410</v>
      </c>
      <c r="G23" s="74"/>
      <c r="H23" s="88"/>
      <c r="I23" s="74"/>
      <c r="J23" s="74"/>
      <c r="K23" s="74"/>
      <c r="L23" s="74"/>
      <c r="M23" s="74"/>
      <c r="N23" s="74"/>
      <c r="O23" s="74"/>
      <c r="P23" s="74"/>
      <c r="Q23" s="74"/>
      <c r="R23" s="74"/>
      <c r="S23" s="75"/>
    </row>
    <row r="24" spans="1:19" ht="12.75" thickBot="1">
      <c r="A24" s="73"/>
      <c r="B24" s="74"/>
      <c r="C24" s="9" t="s">
        <v>5</v>
      </c>
      <c r="D24" s="1"/>
      <c r="E24" s="6"/>
      <c r="F24" s="10"/>
      <c r="G24" s="23" t="s">
        <v>50</v>
      </c>
      <c r="H24" s="88"/>
      <c r="I24" s="74"/>
      <c r="J24" s="74"/>
      <c r="K24" s="74"/>
      <c r="L24" s="74"/>
      <c r="M24" s="74"/>
      <c r="N24" s="74"/>
      <c r="O24" s="74"/>
      <c r="P24" s="74"/>
      <c r="Q24" s="74"/>
      <c r="R24" s="74"/>
      <c r="S24" s="75"/>
    </row>
    <row r="25" spans="1:19" ht="15" thickTop="1">
      <c r="A25" s="73"/>
      <c r="B25" s="44" t="s">
        <v>57</v>
      </c>
      <c r="C25" s="11" t="s">
        <v>51</v>
      </c>
      <c r="D25" s="12"/>
      <c r="E25" s="12"/>
      <c r="F25" s="13">
        <f>SUM(F20:F24)</f>
        <v>51050</v>
      </c>
      <c r="G25" s="74"/>
      <c r="H25" s="88" t="s">
        <v>17</v>
      </c>
      <c r="I25" s="74"/>
      <c r="J25" s="74"/>
      <c r="K25" s="74"/>
      <c r="L25" s="74"/>
      <c r="M25" s="74"/>
      <c r="N25" s="74"/>
      <c r="O25" s="74"/>
      <c r="P25" s="74"/>
      <c r="Q25" s="74"/>
      <c r="R25" s="74"/>
      <c r="S25" s="75"/>
    </row>
    <row r="26" spans="1:19" ht="12">
      <c r="A26" s="73"/>
      <c r="B26" s="74"/>
      <c r="C26" s="74"/>
      <c r="D26" s="74"/>
      <c r="E26" s="74"/>
      <c r="F26" s="74"/>
      <c r="G26" s="74"/>
      <c r="H26" s="74"/>
      <c r="I26" s="74"/>
      <c r="J26" s="74"/>
      <c r="K26" s="74"/>
      <c r="L26" s="74"/>
      <c r="M26" s="74"/>
      <c r="N26" s="74"/>
      <c r="O26" s="74"/>
      <c r="P26" s="74"/>
      <c r="Q26" s="74"/>
      <c r="R26" s="74"/>
      <c r="S26" s="75"/>
    </row>
    <row r="27" spans="1:19" ht="12">
      <c r="A27" s="63" t="s">
        <v>34</v>
      </c>
      <c r="B27" s="30"/>
      <c r="C27" s="30"/>
      <c r="D27" s="30"/>
      <c r="E27" s="30"/>
      <c r="F27" s="30"/>
      <c r="G27" s="30"/>
      <c r="H27" s="30"/>
      <c r="I27" s="31"/>
      <c r="J27" s="74"/>
      <c r="K27" s="74"/>
      <c r="L27" s="74"/>
      <c r="M27" s="74"/>
      <c r="N27" s="74"/>
      <c r="O27" s="74"/>
      <c r="P27" s="74"/>
      <c r="Q27" s="74"/>
      <c r="R27" s="74"/>
      <c r="S27" s="75"/>
    </row>
    <row r="28" spans="1:19" ht="12">
      <c r="A28" s="67" t="s">
        <v>15</v>
      </c>
      <c r="B28" s="34"/>
      <c r="C28" s="34"/>
      <c r="D28" s="34"/>
      <c r="E28" s="34"/>
      <c r="F28" s="34"/>
      <c r="G28" s="34"/>
      <c r="H28" s="34"/>
      <c r="I28" s="35"/>
      <c r="J28" s="74"/>
      <c r="K28" s="74"/>
      <c r="L28" s="74"/>
      <c r="M28" s="74"/>
      <c r="N28" s="74"/>
      <c r="O28" s="74"/>
      <c r="P28" s="74"/>
      <c r="Q28" s="74"/>
      <c r="R28" s="74"/>
      <c r="S28" s="75"/>
    </row>
    <row r="29" spans="1:19" ht="12">
      <c r="A29" s="73"/>
      <c r="B29" s="74"/>
      <c r="C29" s="74"/>
      <c r="D29" s="74"/>
      <c r="E29" s="74"/>
      <c r="F29" s="74"/>
      <c r="G29" s="74"/>
      <c r="H29" s="74"/>
      <c r="I29" s="74"/>
      <c r="J29" s="74"/>
      <c r="K29" s="74"/>
      <c r="L29" s="74"/>
      <c r="M29" s="74"/>
      <c r="N29" s="74"/>
      <c r="O29" s="74"/>
      <c r="P29" s="74"/>
      <c r="Q29" s="74"/>
      <c r="R29" s="74"/>
      <c r="S29" s="75"/>
    </row>
    <row r="30" spans="1:19" ht="16.5">
      <c r="A30" s="86" t="s">
        <v>6</v>
      </c>
      <c r="B30" s="87"/>
      <c r="C30" s="74"/>
      <c r="D30" s="74"/>
      <c r="E30" s="74"/>
      <c r="F30" s="74"/>
      <c r="G30" s="74"/>
      <c r="H30" s="74"/>
      <c r="I30" s="74"/>
      <c r="J30" s="74"/>
      <c r="K30" s="74"/>
      <c r="L30" s="74"/>
      <c r="M30" s="74"/>
      <c r="N30" s="74"/>
      <c r="O30" s="74"/>
      <c r="P30" s="74"/>
      <c r="Q30" s="74"/>
      <c r="R30" s="74"/>
      <c r="S30" s="75"/>
    </row>
    <row r="31" spans="1:19" ht="12">
      <c r="A31" s="65" t="s">
        <v>37</v>
      </c>
      <c r="B31" s="30"/>
      <c r="C31" s="30"/>
      <c r="D31" s="30"/>
      <c r="E31" s="30"/>
      <c r="F31" s="30"/>
      <c r="G31" s="30"/>
      <c r="H31" s="30"/>
      <c r="I31" s="30"/>
      <c r="J31" s="30"/>
      <c r="K31" s="30"/>
      <c r="L31" s="30"/>
      <c r="M31" s="31"/>
      <c r="N31" s="74"/>
      <c r="O31" s="74"/>
      <c r="P31" s="74"/>
      <c r="Q31" s="74"/>
      <c r="R31" s="74"/>
      <c r="S31" s="75"/>
    </row>
    <row r="32" spans="1:19" ht="12">
      <c r="A32" s="66" t="s">
        <v>40</v>
      </c>
      <c r="B32" s="32"/>
      <c r="C32" s="32"/>
      <c r="D32" s="32"/>
      <c r="E32" s="32"/>
      <c r="F32" s="32"/>
      <c r="G32" s="32"/>
      <c r="H32" s="32"/>
      <c r="I32" s="32"/>
      <c r="J32" s="32"/>
      <c r="K32" s="32"/>
      <c r="L32" s="32"/>
      <c r="M32" s="33"/>
      <c r="N32" s="74"/>
      <c r="O32" s="74"/>
      <c r="P32" s="74"/>
      <c r="Q32" s="74"/>
      <c r="R32" s="74"/>
      <c r="S32" s="75"/>
    </row>
    <row r="33" spans="1:19" ht="12.75">
      <c r="A33" s="107" t="s">
        <v>38</v>
      </c>
      <c r="B33" s="32"/>
      <c r="C33" s="32"/>
      <c r="D33" s="32"/>
      <c r="E33" s="32"/>
      <c r="F33" s="32"/>
      <c r="G33" s="32"/>
      <c r="H33" s="32"/>
      <c r="I33" s="32"/>
      <c r="J33" s="32"/>
      <c r="K33" s="32"/>
      <c r="L33" s="32"/>
      <c r="M33" s="33"/>
      <c r="N33" s="74"/>
      <c r="O33" s="74"/>
      <c r="P33" s="74"/>
      <c r="Q33" s="74"/>
      <c r="R33" s="74"/>
      <c r="S33" s="75"/>
    </row>
    <row r="34" spans="1:19" ht="12.75">
      <c r="A34" s="108" t="s">
        <v>20</v>
      </c>
      <c r="B34" s="34"/>
      <c r="C34" s="34"/>
      <c r="D34" s="34"/>
      <c r="E34" s="34"/>
      <c r="F34" s="34"/>
      <c r="G34" s="34"/>
      <c r="H34" s="34"/>
      <c r="I34" s="34"/>
      <c r="J34" s="34"/>
      <c r="K34" s="34"/>
      <c r="L34" s="34"/>
      <c r="M34" s="35"/>
      <c r="N34" s="74"/>
      <c r="O34" s="74"/>
      <c r="P34" s="74"/>
      <c r="Q34" s="74"/>
      <c r="R34" s="74"/>
      <c r="S34" s="75"/>
    </row>
    <row r="35" spans="1:19" ht="12">
      <c r="A35" s="73"/>
      <c r="B35" s="74"/>
      <c r="C35" s="74"/>
      <c r="D35" s="74"/>
      <c r="E35" s="74"/>
      <c r="F35" s="74"/>
      <c r="G35" s="74"/>
      <c r="H35" s="74"/>
      <c r="I35" s="74"/>
      <c r="J35" s="74"/>
      <c r="K35" s="74"/>
      <c r="L35" s="74"/>
      <c r="M35" s="74"/>
      <c r="N35" s="74"/>
      <c r="O35" s="74"/>
      <c r="P35" s="74"/>
      <c r="Q35" s="74"/>
      <c r="R35" s="74"/>
      <c r="S35" s="75"/>
    </row>
    <row r="36" spans="1:19" ht="12.75">
      <c r="A36" s="73"/>
      <c r="B36" s="74"/>
      <c r="C36" s="2" t="s">
        <v>12</v>
      </c>
      <c r="D36" s="3"/>
      <c r="E36" s="3"/>
      <c r="F36" s="4" t="s">
        <v>1</v>
      </c>
      <c r="G36" s="74"/>
      <c r="H36" s="74"/>
      <c r="I36" s="74"/>
      <c r="J36" s="74"/>
      <c r="K36" s="74"/>
      <c r="L36" s="74"/>
      <c r="M36" s="74"/>
      <c r="N36" s="74"/>
      <c r="O36" s="74"/>
      <c r="P36" s="74"/>
      <c r="Q36" s="74"/>
      <c r="R36" s="74"/>
      <c r="S36" s="75"/>
    </row>
    <row r="37" spans="1:19" ht="12">
      <c r="A37" s="73"/>
      <c r="B37" s="74"/>
      <c r="C37" s="8" t="s">
        <v>31</v>
      </c>
      <c r="D37" s="6"/>
      <c r="E37" s="6"/>
      <c r="F37" s="14" t="s">
        <v>17</v>
      </c>
      <c r="G37" s="74"/>
      <c r="H37" s="23"/>
      <c r="I37" s="80"/>
      <c r="J37" s="74"/>
      <c r="K37" s="23"/>
      <c r="L37" s="74"/>
      <c r="M37" s="74"/>
      <c r="N37" s="74"/>
      <c r="O37" s="74"/>
      <c r="P37" s="74"/>
      <c r="Q37" s="74"/>
      <c r="R37" s="74"/>
      <c r="S37" s="75"/>
    </row>
    <row r="38" spans="1:19" ht="12">
      <c r="A38" s="73"/>
      <c r="B38" s="74"/>
      <c r="C38" s="8" t="s">
        <v>35</v>
      </c>
      <c r="D38" s="6"/>
      <c r="E38" s="6"/>
      <c r="F38" s="15"/>
      <c r="G38" s="74"/>
      <c r="H38" s="74"/>
      <c r="I38" s="74"/>
      <c r="J38" s="74"/>
      <c r="K38" s="74"/>
      <c r="L38" s="74"/>
      <c r="M38" s="74"/>
      <c r="N38" s="74"/>
      <c r="O38" s="74"/>
      <c r="P38" s="74"/>
      <c r="Q38" s="74"/>
      <c r="R38" s="74"/>
      <c r="S38" s="75"/>
    </row>
    <row r="39" spans="1:19" ht="12.75">
      <c r="A39" s="73"/>
      <c r="B39" s="74"/>
      <c r="C39" s="8" t="s">
        <v>32</v>
      </c>
      <c r="D39" s="6"/>
      <c r="E39" s="6"/>
      <c r="F39" s="15"/>
      <c r="G39" s="74"/>
      <c r="H39" s="83" t="s">
        <v>17</v>
      </c>
      <c r="I39" s="83"/>
      <c r="J39" s="94" t="s">
        <v>17</v>
      </c>
      <c r="K39" s="74"/>
      <c r="L39" s="74"/>
      <c r="M39" s="74"/>
      <c r="N39" s="74"/>
      <c r="O39" s="74"/>
      <c r="P39" s="74"/>
      <c r="Q39" s="74"/>
      <c r="R39" s="74"/>
      <c r="S39" s="75"/>
    </row>
    <row r="40" spans="1:19" ht="12">
      <c r="A40" s="73"/>
      <c r="B40" s="74"/>
      <c r="C40" s="36" t="s">
        <v>53</v>
      </c>
      <c r="D40" s="12"/>
      <c r="E40" s="12"/>
      <c r="F40" s="37"/>
      <c r="G40" s="74"/>
      <c r="H40" s="74"/>
      <c r="I40" s="74"/>
      <c r="J40" s="74"/>
      <c r="K40" s="74"/>
      <c r="L40" s="74"/>
      <c r="M40" s="74"/>
      <c r="N40" s="74"/>
      <c r="O40" s="74"/>
      <c r="P40" s="74"/>
      <c r="Q40" s="74"/>
      <c r="R40" s="74"/>
      <c r="S40" s="75"/>
    </row>
    <row r="41" spans="1:19" ht="12">
      <c r="A41" s="73"/>
      <c r="B41" s="74"/>
      <c r="C41" s="38" t="s">
        <v>39</v>
      </c>
      <c r="D41" s="20"/>
      <c r="E41" s="6"/>
      <c r="F41" s="14" t="s">
        <v>17</v>
      </c>
      <c r="G41" s="74"/>
      <c r="H41" s="74"/>
      <c r="I41" s="74"/>
      <c r="J41" s="84"/>
      <c r="K41" s="74"/>
      <c r="L41" s="74"/>
      <c r="M41" s="74"/>
      <c r="N41" s="74"/>
      <c r="O41" s="74"/>
      <c r="P41" s="74"/>
      <c r="Q41" s="74"/>
      <c r="R41" s="74"/>
      <c r="S41" s="75"/>
    </row>
    <row r="42" spans="1:19" ht="12">
      <c r="A42" s="73"/>
      <c r="B42" s="74"/>
      <c r="C42" s="16" t="s">
        <v>39</v>
      </c>
      <c r="D42" s="17"/>
      <c r="E42" s="6"/>
      <c r="F42" s="15"/>
      <c r="G42" s="74"/>
      <c r="H42" s="74"/>
      <c r="I42" s="74"/>
      <c r="J42" s="84"/>
      <c r="K42" s="74"/>
      <c r="L42" s="74"/>
      <c r="M42" s="74"/>
      <c r="N42" s="74"/>
      <c r="O42" s="74"/>
      <c r="P42" s="74"/>
      <c r="Q42" s="74"/>
      <c r="R42" s="74"/>
      <c r="S42" s="75"/>
    </row>
    <row r="43" spans="1:19" ht="12">
      <c r="A43" s="73"/>
      <c r="B43" s="74"/>
      <c r="C43" s="16" t="s">
        <v>39</v>
      </c>
      <c r="D43" s="17"/>
      <c r="E43" s="6"/>
      <c r="F43" s="15"/>
      <c r="G43" s="74"/>
      <c r="H43" s="74"/>
      <c r="I43" s="74"/>
      <c r="J43" s="84"/>
      <c r="K43" s="74"/>
      <c r="L43" s="74"/>
      <c r="M43" s="74"/>
      <c r="N43" s="74"/>
      <c r="O43" s="74"/>
      <c r="P43" s="74"/>
      <c r="Q43" s="74"/>
      <c r="R43" s="74"/>
      <c r="S43" s="75"/>
    </row>
    <row r="44" spans="1:19" ht="12">
      <c r="A44" s="73"/>
      <c r="B44" s="74"/>
      <c r="C44" s="39" t="s">
        <v>39</v>
      </c>
      <c r="D44" s="21"/>
      <c r="E44" s="12"/>
      <c r="F44" s="40" t="s">
        <v>17</v>
      </c>
      <c r="G44" s="74"/>
      <c r="H44" s="74"/>
      <c r="I44" s="74"/>
      <c r="J44" s="74"/>
      <c r="K44" s="74"/>
      <c r="L44" s="74"/>
      <c r="M44" s="74"/>
      <c r="N44" s="74"/>
      <c r="O44" s="74"/>
      <c r="P44" s="74"/>
      <c r="Q44" s="74"/>
      <c r="R44" s="74"/>
      <c r="S44" s="75"/>
    </row>
    <row r="45" spans="1:19" ht="12">
      <c r="A45" s="73"/>
      <c r="B45" s="74"/>
      <c r="C45" s="5" t="s">
        <v>26</v>
      </c>
      <c r="D45" s="6"/>
      <c r="E45" s="6"/>
      <c r="F45" s="15">
        <f>+(H45)-(H45*0.01057)</f>
        <v>3463.005</v>
      </c>
      <c r="G45" s="80" t="s">
        <v>19</v>
      </c>
      <c r="H45" s="68">
        <v>3500</v>
      </c>
      <c r="I45" s="97" t="s">
        <v>33</v>
      </c>
      <c r="J45" s="74"/>
      <c r="K45" s="24" t="s">
        <v>54</v>
      </c>
      <c r="L45" s="30"/>
      <c r="M45" s="30"/>
      <c r="N45" s="30"/>
      <c r="O45" s="31"/>
      <c r="P45" s="74"/>
      <c r="Q45" s="74"/>
      <c r="R45" s="74"/>
      <c r="S45" s="75"/>
    </row>
    <row r="46" spans="1:19" ht="12.75" thickBot="1">
      <c r="A46" s="73"/>
      <c r="B46" s="74"/>
      <c r="C46" s="18" t="s">
        <v>27</v>
      </c>
      <c r="D46" s="1"/>
      <c r="E46" s="1"/>
      <c r="F46" s="19">
        <f>+(H46)-(H46*0.01057)</f>
        <v>1978.86</v>
      </c>
      <c r="G46" s="80" t="s">
        <v>19</v>
      </c>
      <c r="H46" s="68">
        <v>2000</v>
      </c>
      <c r="I46" s="97" t="s">
        <v>33</v>
      </c>
      <c r="J46" s="74"/>
      <c r="K46" s="27" t="s">
        <v>24</v>
      </c>
      <c r="L46" s="34"/>
      <c r="M46" s="34"/>
      <c r="N46" s="34"/>
      <c r="O46" s="35"/>
      <c r="P46" s="74"/>
      <c r="Q46" s="74"/>
      <c r="R46" s="74"/>
      <c r="S46" s="75"/>
    </row>
    <row r="47" spans="1:19" ht="15" thickTop="1">
      <c r="A47" s="73"/>
      <c r="B47" s="69" t="s">
        <v>18</v>
      </c>
      <c r="C47" s="11" t="s">
        <v>42</v>
      </c>
      <c r="D47" s="12"/>
      <c r="E47" s="12"/>
      <c r="F47" s="13">
        <f>SUM(F37:F46)</f>
        <v>5441.865</v>
      </c>
      <c r="G47" s="74"/>
      <c r="H47" s="74"/>
      <c r="I47" s="74"/>
      <c r="J47" s="84" t="s">
        <v>41</v>
      </c>
      <c r="K47" s="74"/>
      <c r="L47" s="74"/>
      <c r="M47" s="74"/>
      <c r="N47" s="74"/>
      <c r="O47" s="74"/>
      <c r="P47" s="74"/>
      <c r="Q47" s="74"/>
      <c r="R47" s="74"/>
      <c r="S47" s="75"/>
    </row>
    <row r="48" spans="1:19" ht="12.75">
      <c r="A48" s="73"/>
      <c r="B48" s="83"/>
      <c r="C48" s="83"/>
      <c r="D48" s="74"/>
      <c r="E48" s="74"/>
      <c r="F48" s="81"/>
      <c r="G48" s="74"/>
      <c r="H48" s="74"/>
      <c r="I48" s="74"/>
      <c r="J48" s="84"/>
      <c r="K48" s="74"/>
      <c r="L48" s="74"/>
      <c r="M48" s="74"/>
      <c r="N48" s="74"/>
      <c r="O48" s="74"/>
      <c r="P48" s="74"/>
      <c r="Q48" s="74"/>
      <c r="R48" s="74"/>
      <c r="S48" s="75"/>
    </row>
    <row r="49" spans="1:19" ht="17.25" thickBot="1">
      <c r="A49" s="70" t="s">
        <v>21</v>
      </c>
      <c r="B49" s="71"/>
      <c r="C49" s="74"/>
      <c r="D49" s="74"/>
      <c r="E49" s="74"/>
      <c r="F49" s="74"/>
      <c r="G49" s="74"/>
      <c r="H49" s="74"/>
      <c r="I49" s="74"/>
      <c r="J49" s="74"/>
      <c r="K49" s="74"/>
      <c r="L49" s="74"/>
      <c r="M49" s="74"/>
      <c r="N49" s="74"/>
      <c r="O49" s="74"/>
      <c r="P49" s="74"/>
      <c r="Q49" s="74"/>
      <c r="R49" s="74"/>
      <c r="S49" s="75"/>
    </row>
    <row r="50" spans="1:19" ht="15" thickTop="1">
      <c r="A50" s="73"/>
      <c r="B50" s="74"/>
      <c r="C50" s="74"/>
      <c r="D50" s="74"/>
      <c r="E50" s="74"/>
      <c r="F50" s="74"/>
      <c r="G50" s="74"/>
      <c r="H50" s="41" t="s">
        <v>11</v>
      </c>
      <c r="I50" s="74"/>
      <c r="J50" s="74"/>
      <c r="K50" s="74"/>
      <c r="L50" s="74"/>
      <c r="M50" s="74"/>
      <c r="N50" s="74"/>
      <c r="O50" s="74"/>
      <c r="P50" s="74"/>
      <c r="Q50" s="74"/>
      <c r="R50" s="74"/>
      <c r="S50" s="75"/>
    </row>
    <row r="51" spans="1:19" ht="14.25">
      <c r="A51" s="72" t="s">
        <v>47</v>
      </c>
      <c r="B51" s="42"/>
      <c r="C51" s="30"/>
      <c r="D51" s="30"/>
      <c r="E51" s="30"/>
      <c r="F51" s="30"/>
      <c r="G51" s="30"/>
      <c r="H51" s="43"/>
      <c r="I51" s="30"/>
      <c r="J51" s="30"/>
      <c r="K51" s="30"/>
      <c r="L51" s="30"/>
      <c r="M51" s="30"/>
      <c r="N51" s="30"/>
      <c r="O51" s="30"/>
      <c r="P51" s="30"/>
      <c r="Q51" s="30"/>
      <c r="R51" s="31"/>
      <c r="S51" s="75"/>
    </row>
    <row r="52" spans="1:19" ht="15">
      <c r="A52" s="66"/>
      <c r="B52" s="44" t="s">
        <v>45</v>
      </c>
      <c r="C52" s="46">
        <f>+F25</f>
        <v>51050</v>
      </c>
      <c r="D52" s="47" t="s">
        <v>14</v>
      </c>
      <c r="E52" s="45" t="s">
        <v>42</v>
      </c>
      <c r="F52" s="46">
        <f>+F47</f>
        <v>5441.865</v>
      </c>
      <c r="G52" s="32" t="s">
        <v>9</v>
      </c>
      <c r="H52" s="48">
        <f>+C52-F52</f>
        <v>45608.135</v>
      </c>
      <c r="I52" s="22" t="s">
        <v>43</v>
      </c>
      <c r="J52" s="32"/>
      <c r="K52" s="32"/>
      <c r="L52" s="32"/>
      <c r="M52" s="32"/>
      <c r="N52" s="32"/>
      <c r="O52" s="32"/>
      <c r="P52" s="32"/>
      <c r="Q52" s="32"/>
      <c r="R52" s="33"/>
      <c r="S52" s="75"/>
    </row>
    <row r="53" spans="1:19" ht="12.75" customHeight="1">
      <c r="A53" s="67"/>
      <c r="B53" s="34"/>
      <c r="C53" s="52" t="s">
        <v>49</v>
      </c>
      <c r="D53" s="34"/>
      <c r="E53" s="34"/>
      <c r="F53" s="53" t="s">
        <v>10</v>
      </c>
      <c r="G53" s="34"/>
      <c r="H53" s="49" t="s">
        <v>48</v>
      </c>
      <c r="I53" s="34"/>
      <c r="J53" s="34"/>
      <c r="K53" s="34"/>
      <c r="L53" s="34"/>
      <c r="M53" s="34"/>
      <c r="N53" s="34"/>
      <c r="O53" s="34"/>
      <c r="P53" s="34"/>
      <c r="Q53" s="34"/>
      <c r="R53" s="35"/>
      <c r="S53" s="75"/>
    </row>
    <row r="54" spans="1:19" ht="12.75" customHeight="1">
      <c r="A54" s="73"/>
      <c r="B54" s="80"/>
      <c r="C54" s="81"/>
      <c r="D54" s="74"/>
      <c r="E54" s="82"/>
      <c r="F54" s="81"/>
      <c r="G54" s="74"/>
      <c r="H54" s="81"/>
      <c r="I54" s="74"/>
      <c r="J54" s="74"/>
      <c r="K54" s="74"/>
      <c r="L54" s="74"/>
      <c r="M54" s="74"/>
      <c r="N54" s="74"/>
      <c r="O54" s="74"/>
      <c r="P54" s="74"/>
      <c r="Q54" s="74"/>
      <c r="R54" s="74"/>
      <c r="S54" s="75"/>
    </row>
    <row r="55" spans="1:19" ht="12.75" customHeight="1">
      <c r="A55" s="72" t="s">
        <v>46</v>
      </c>
      <c r="B55" s="42"/>
      <c r="C55" s="42"/>
      <c r="D55" s="30"/>
      <c r="E55" s="30"/>
      <c r="F55" s="30"/>
      <c r="G55" s="30"/>
      <c r="H55" s="30"/>
      <c r="I55" s="30"/>
      <c r="J55" s="30"/>
      <c r="K55" s="30"/>
      <c r="L55" s="30"/>
      <c r="M55" s="30"/>
      <c r="N55" s="30"/>
      <c r="O55" s="30"/>
      <c r="P55" s="30"/>
      <c r="Q55" s="30"/>
      <c r="R55" s="31"/>
      <c r="S55" s="75"/>
    </row>
    <row r="56" spans="1:19" ht="14.25">
      <c r="A56" s="66"/>
      <c r="B56" s="50" t="s">
        <v>7</v>
      </c>
      <c r="C56" s="46">
        <f>C52/2</f>
        <v>25525</v>
      </c>
      <c r="D56" s="51" t="s">
        <v>8</v>
      </c>
      <c r="E56" s="32"/>
      <c r="F56" s="46">
        <f>+F52/2</f>
        <v>2720.9325</v>
      </c>
      <c r="G56" s="51" t="s">
        <v>9</v>
      </c>
      <c r="H56" s="48">
        <f>+C56-F56</f>
        <v>22804.0675</v>
      </c>
      <c r="I56" s="22" t="s">
        <v>44</v>
      </c>
      <c r="J56" s="32"/>
      <c r="K56" s="32"/>
      <c r="L56" s="32"/>
      <c r="M56" s="32"/>
      <c r="N56" s="32"/>
      <c r="O56" s="32"/>
      <c r="P56" s="32"/>
      <c r="Q56" s="32"/>
      <c r="R56" s="33"/>
      <c r="S56" s="75"/>
    </row>
    <row r="57" spans="1:19" ht="12.75" customHeight="1">
      <c r="A57" s="67"/>
      <c r="B57" s="34"/>
      <c r="C57" s="54" t="s">
        <v>49</v>
      </c>
      <c r="D57" s="34"/>
      <c r="E57" s="34"/>
      <c r="F57" s="53" t="s">
        <v>10</v>
      </c>
      <c r="G57" s="34"/>
      <c r="H57" s="49" t="s">
        <v>48</v>
      </c>
      <c r="I57" s="34"/>
      <c r="J57" s="34"/>
      <c r="K57" s="34"/>
      <c r="L57" s="34"/>
      <c r="M57" s="34"/>
      <c r="N57" s="34"/>
      <c r="O57" s="34"/>
      <c r="P57" s="34"/>
      <c r="Q57" s="34"/>
      <c r="R57" s="35"/>
      <c r="S57" s="75"/>
    </row>
    <row r="58" spans="1:19" ht="12.75" customHeight="1">
      <c r="A58" s="73"/>
      <c r="B58" s="74"/>
      <c r="C58" s="74"/>
      <c r="D58" s="74"/>
      <c r="E58" s="74"/>
      <c r="F58" s="74"/>
      <c r="G58" s="74"/>
      <c r="H58" s="74"/>
      <c r="I58" s="74"/>
      <c r="J58" s="74"/>
      <c r="K58" s="74"/>
      <c r="L58" s="74"/>
      <c r="M58" s="74"/>
      <c r="N58" s="74"/>
      <c r="O58" s="74"/>
      <c r="P58" s="74"/>
      <c r="Q58" s="74"/>
      <c r="R58" s="74"/>
      <c r="S58" s="75"/>
    </row>
    <row r="59" spans="1:19" ht="12.75" customHeight="1">
      <c r="A59" s="63" t="s">
        <v>36</v>
      </c>
      <c r="B59" s="30"/>
      <c r="C59" s="30"/>
      <c r="D59" s="30"/>
      <c r="E59" s="30"/>
      <c r="F59" s="30"/>
      <c r="G59" s="30"/>
      <c r="H59" s="30"/>
      <c r="I59" s="31"/>
      <c r="J59" s="74"/>
      <c r="K59" s="74"/>
      <c r="L59" s="74"/>
      <c r="M59" s="74"/>
      <c r="N59" s="74"/>
      <c r="O59" s="74"/>
      <c r="P59" s="74"/>
      <c r="Q59" s="74"/>
      <c r="R59" s="74"/>
      <c r="S59" s="75"/>
    </row>
    <row r="60" spans="1:19" ht="12.75" customHeight="1">
      <c r="A60" s="58" t="s">
        <v>58</v>
      </c>
      <c r="B60" s="32"/>
      <c r="C60" s="32"/>
      <c r="D60" s="32"/>
      <c r="E60" s="32"/>
      <c r="F60" s="32"/>
      <c r="G60" s="32"/>
      <c r="H60" s="32"/>
      <c r="I60" s="33"/>
      <c r="J60" s="74"/>
      <c r="K60" s="74"/>
      <c r="L60" s="74"/>
      <c r="M60" s="74"/>
      <c r="N60" s="74"/>
      <c r="O60" s="74"/>
      <c r="P60" s="74"/>
      <c r="Q60" s="74"/>
      <c r="R60" s="74"/>
      <c r="S60" s="75"/>
    </row>
    <row r="61" spans="1:19" ht="12.75" customHeight="1">
      <c r="A61" s="64" t="s">
        <v>59</v>
      </c>
      <c r="B61" s="34"/>
      <c r="C61" s="34"/>
      <c r="D61" s="34"/>
      <c r="E61" s="34"/>
      <c r="F61" s="34"/>
      <c r="G61" s="34"/>
      <c r="H61" s="34"/>
      <c r="I61" s="35"/>
      <c r="J61" s="74"/>
      <c r="K61" s="74"/>
      <c r="L61" s="74"/>
      <c r="M61" s="74"/>
      <c r="N61" s="74"/>
      <c r="O61" s="74"/>
      <c r="P61" s="74"/>
      <c r="Q61" s="74"/>
      <c r="R61" s="74"/>
      <c r="S61" s="75"/>
    </row>
    <row r="62" spans="1:19" ht="12">
      <c r="A62" s="73"/>
      <c r="B62" s="74"/>
      <c r="C62" s="74"/>
      <c r="D62" s="74"/>
      <c r="E62" s="74"/>
      <c r="F62" s="74"/>
      <c r="G62" s="74"/>
      <c r="H62" s="74"/>
      <c r="I62" s="74"/>
      <c r="J62" s="74"/>
      <c r="K62" s="74"/>
      <c r="L62" s="74"/>
      <c r="M62" s="74"/>
      <c r="N62" s="74"/>
      <c r="O62" s="74"/>
      <c r="P62" s="74"/>
      <c r="Q62" s="74"/>
      <c r="R62" s="74"/>
      <c r="S62" s="75"/>
    </row>
    <row r="63" spans="1:19" ht="12">
      <c r="A63" s="73"/>
      <c r="B63" s="74"/>
      <c r="C63" s="74"/>
      <c r="D63" s="74"/>
      <c r="E63" s="74"/>
      <c r="F63" s="74"/>
      <c r="G63" s="74"/>
      <c r="H63" s="74"/>
      <c r="I63" s="74"/>
      <c r="J63" s="74"/>
      <c r="K63" s="74"/>
      <c r="L63" s="74"/>
      <c r="M63" s="74"/>
      <c r="N63" s="74"/>
      <c r="O63" s="74"/>
      <c r="P63" s="74"/>
      <c r="Q63" s="74"/>
      <c r="R63" s="74"/>
      <c r="S63" s="75"/>
    </row>
    <row r="64" spans="1:19" ht="12">
      <c r="A64" s="73"/>
      <c r="B64" s="74"/>
      <c r="C64" s="74"/>
      <c r="D64" s="74"/>
      <c r="E64" s="74"/>
      <c r="F64" s="74"/>
      <c r="G64" s="74"/>
      <c r="H64" s="74"/>
      <c r="I64" s="74"/>
      <c r="J64" s="74"/>
      <c r="K64" s="74"/>
      <c r="L64" s="74"/>
      <c r="M64" s="74"/>
      <c r="N64" s="74"/>
      <c r="O64" s="74"/>
      <c r="P64" s="74"/>
      <c r="Q64" s="74"/>
      <c r="R64" s="74"/>
      <c r="S64" s="75"/>
    </row>
    <row r="65" spans="1:19" ht="12">
      <c r="A65" s="73"/>
      <c r="B65" s="74"/>
      <c r="C65" s="74"/>
      <c r="D65" s="74"/>
      <c r="E65" s="74"/>
      <c r="F65" s="74"/>
      <c r="G65" s="74"/>
      <c r="H65" s="74"/>
      <c r="I65" s="74"/>
      <c r="J65" s="74"/>
      <c r="K65" s="74"/>
      <c r="L65" s="74"/>
      <c r="M65" s="74"/>
      <c r="N65" s="74"/>
      <c r="O65" s="74"/>
      <c r="P65" s="74"/>
      <c r="Q65" s="74"/>
      <c r="R65" s="74"/>
      <c r="S65" s="75"/>
    </row>
    <row r="66" spans="1:19" ht="12.75" thickBot="1">
      <c r="A66" s="76"/>
      <c r="B66" s="77"/>
      <c r="C66" s="77"/>
      <c r="D66" s="77"/>
      <c r="E66" s="77"/>
      <c r="F66" s="77"/>
      <c r="G66" s="77"/>
      <c r="H66" s="77"/>
      <c r="I66" s="77"/>
      <c r="J66" s="77"/>
      <c r="K66" s="77"/>
      <c r="L66" s="77"/>
      <c r="M66" s="77"/>
      <c r="N66" s="77"/>
      <c r="O66" s="77"/>
      <c r="P66" s="77"/>
      <c r="Q66" s="77"/>
      <c r="R66" s="77"/>
      <c r="S66" s="78"/>
    </row>
    <row r="67" ht="12.75" thickTop="1"/>
  </sheetData>
  <sheetProtection/>
  <mergeCells count="1">
    <mergeCell ref="A5:I8"/>
  </mergeCells>
  <printOptions/>
  <pageMargins left="0.5" right="0.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Messiah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Gearhart, Greg</cp:lastModifiedBy>
  <cp:lastPrinted>2019-04-26T16:17:08Z</cp:lastPrinted>
  <dcterms:created xsi:type="dcterms:W3CDTF">2004-09-27T17:02:37Z</dcterms:created>
  <dcterms:modified xsi:type="dcterms:W3CDTF">2022-02-04T18:12:01Z</dcterms:modified>
  <cp:category/>
  <cp:version/>
  <cp:contentType/>
  <cp:contentStatus/>
</cp:coreProperties>
</file>